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Svetlana\Desktop\столовая\к новому учебному году-АВГУСТ\"/>
    </mc:Choice>
  </mc:AlternateContent>
  <bookViews>
    <workbookView xWindow="0" yWindow="0" windowWidth="20460" windowHeight="70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J195" i="1" l="1"/>
  <c r="I195" i="1"/>
  <c r="I196" i="1" s="1"/>
  <c r="G195" i="1"/>
  <c r="F195" i="1"/>
  <c r="J176" i="1"/>
  <c r="G176" i="1"/>
  <c r="G157" i="1"/>
  <c r="F138" i="1"/>
  <c r="J138" i="1"/>
  <c r="G138" i="1"/>
  <c r="H119" i="1"/>
  <c r="J119" i="1"/>
  <c r="G119" i="1"/>
  <c r="I100" i="1"/>
  <c r="J81" i="1"/>
  <c r="F81" i="1"/>
  <c r="G81" i="1"/>
  <c r="H81" i="1"/>
  <c r="F62" i="1"/>
  <c r="J62" i="1"/>
  <c r="H62" i="1"/>
  <c r="F43" i="1"/>
  <c r="J24" i="1"/>
  <c r="G24" i="1"/>
  <c r="F24" i="1"/>
  <c r="H24" i="1"/>
  <c r="L196" i="1"/>
  <c r="F196" i="1" l="1"/>
  <c r="G196" i="1"/>
  <c r="J196" i="1"/>
  <c r="H196" i="1"/>
</calcChain>
</file>

<file path=xl/sharedStrings.xml><?xml version="1.0" encoding="utf-8"?>
<sst xmlns="http://schemas.openxmlformats.org/spreadsheetml/2006/main" count="304" uniqueCount="92">
  <si>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</si>
  <si>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</si>
  <si>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</si>
  <si>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</si>
  <si>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</si>
  <si>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</si>
  <si>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</si>
  <si>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</si>
  <si>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</si>
  <si>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</si>
  <si>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</si>
  <si>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</si>
  <si>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</si>
  <si>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</si>
  <si>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</si>
  <si>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</si>
  <si>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</si>
  <si>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</si>
  <si>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</si>
  <si>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</si>
  <si>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</si>
  <si>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</si>
  <si>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</si>
  <si>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</si>
  <si>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</si>
  <si>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</si>
  <si>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</si>
  <si>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</si>
  <si>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</si>
  <si>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</si>
  <si>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</si>
  <si>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</si>
  <si>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</si>
  <si>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</si>
  <si>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</si>
  <si>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</si>
  <si>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</si>
  <si>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</si>
  <si>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</si>
  <si>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"Новоселовская СОШ"</t>
  </si>
  <si>
    <t>Директор</t>
  </si>
  <si>
    <t>Токарева И.Г.</t>
  </si>
  <si>
    <t>Чай с сахаром</t>
  </si>
  <si>
    <t>Хлеб</t>
  </si>
  <si>
    <t>Макаронные изделия отварные с маслом</t>
  </si>
  <si>
    <t>Пюре картофельное</t>
  </si>
  <si>
    <t>Каша рассыпчатая гречневая</t>
  </si>
  <si>
    <t>Котлета рубленная из птицы</t>
  </si>
  <si>
    <t>Соус сметанный с томатом</t>
  </si>
  <si>
    <t>Бутерброд с сыром</t>
  </si>
  <si>
    <t>Бутерброд с джемом или повидлом</t>
  </si>
  <si>
    <t>Каша жидкая молочная из риса</t>
  </si>
  <si>
    <t>Йогурт</t>
  </si>
  <si>
    <t>Фрукт</t>
  </si>
  <si>
    <t>Щи из свежей капусты с картофелем</t>
  </si>
  <si>
    <t>Салат из белокачанной капусты с морковью</t>
  </si>
  <si>
    <t xml:space="preserve">Каша жидкая молочная из манной крупы </t>
  </si>
  <si>
    <t>Какао с молоком "Витаминизированное"</t>
  </si>
  <si>
    <t>Бутерброд  с сыром</t>
  </si>
  <si>
    <t>Борщ с капустой и картофелем</t>
  </si>
  <si>
    <t>Овощи натуральные свежие помидоры</t>
  </si>
  <si>
    <t>Гуляш</t>
  </si>
  <si>
    <t>Напиток"Витошка с Витаминами"</t>
  </si>
  <si>
    <t xml:space="preserve">Хлеб </t>
  </si>
  <si>
    <t>Омлет науральный</t>
  </si>
  <si>
    <t>Кондитерское изделие</t>
  </si>
  <si>
    <t xml:space="preserve"> </t>
  </si>
  <si>
    <t>Овощи натуральные свежие огурцы</t>
  </si>
  <si>
    <t>Рассольник ленинградский</t>
  </si>
  <si>
    <t>Кисель "Витошка с Витаминами"</t>
  </si>
  <si>
    <t xml:space="preserve">Каша пшенная жидкая молочная </t>
  </si>
  <si>
    <t>Суп с макаронными изделиями и картофелем</t>
  </si>
  <si>
    <t>Салат из белокочанной капусты с морковью</t>
  </si>
  <si>
    <t>Каша рассыпчатая перловая</t>
  </si>
  <si>
    <t>Каша вязкая молочная из кукурузной крупы</t>
  </si>
  <si>
    <t xml:space="preserve">Чай с сахаром </t>
  </si>
  <si>
    <t>Суп картофельный с горохом</t>
  </si>
  <si>
    <t>Плов из птицы</t>
  </si>
  <si>
    <t xml:space="preserve">Салат из белокочанной капусты с морковью </t>
  </si>
  <si>
    <t>Напиток "Витошка с Витаминами"</t>
  </si>
  <si>
    <t>Каша жидкая молочная из манной крупы</t>
  </si>
  <si>
    <t xml:space="preserve">Кондитерское изделие </t>
  </si>
  <si>
    <t>Салат из свеклы отварной</t>
  </si>
  <si>
    <t xml:space="preserve">Птица тушенная в соусе </t>
  </si>
  <si>
    <t>Омлет натуральный</t>
  </si>
  <si>
    <t>Жаркое по-домашнему</t>
  </si>
  <si>
    <t>Овощи  натуральные свежие огурцы</t>
  </si>
  <si>
    <t>Каша пшенная жидкаямолочная с маслом</t>
  </si>
  <si>
    <t>Щи из свежей капустой с картофелем</t>
  </si>
  <si>
    <t>\</t>
  </si>
  <si>
    <t xml:space="preserve">Каша рассыпчатая перловая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</si>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</sst>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210</v>
      </c>
      <c r="G6" s="40">
        <v>4.8499999999999996</v>
      </c>
      <c r="H6" s="40">
        <v>10.199999999999999</v>
      </c>
      <c r="I6" s="40">
        <v>31.82</v>
      </c>
      <c r="J6" s="40">
        <v>239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 t="s">
        <v>52</v>
      </c>
      <c r="F7" s="43">
        <v>120</v>
      </c>
      <c r="G7" s="43">
        <v>5</v>
      </c>
      <c r="H7" s="43">
        <v>2.42</v>
      </c>
      <c r="I7" s="43">
        <v>32</v>
      </c>
      <c r="J7" s="43">
        <v>170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53</v>
      </c>
      <c r="F10" s="43">
        <v>120</v>
      </c>
      <c r="G10" s="43">
        <v>1.1439999999999999</v>
      </c>
      <c r="H10" s="43">
        <v>0</v>
      </c>
      <c r="I10" s="43">
        <v>26.4</v>
      </c>
      <c r="J10" s="43">
        <v>112.8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14.224</v>
      </c>
      <c r="H13" s="19">
        <f t="shared" si="0"/>
        <v>13.04</v>
      </c>
      <c r="I13" s="19">
        <f t="shared" si="0"/>
        <v>124.53999999999999</v>
      </c>
      <c r="J13" s="19">
        <f t="shared" si="0"/>
        <v>675.31999999999994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100</v>
      </c>
      <c r="G14" s="43">
        <v>1.3</v>
      </c>
      <c r="H14" s="43">
        <v>3.23</v>
      </c>
      <c r="I14" s="43">
        <v>6.5</v>
      </c>
      <c r="J14" s="43">
        <v>60.4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1.41</v>
      </c>
      <c r="H15" s="43">
        <v>3.96</v>
      </c>
      <c r="I15" s="43">
        <v>6.32</v>
      </c>
      <c r="J15" s="43">
        <v>71.8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3.06</v>
      </c>
      <c r="H16" s="43">
        <v>4.8</v>
      </c>
      <c r="I16" s="43">
        <v>20.43</v>
      </c>
      <c r="J16" s="43">
        <v>137.25</v>
      </c>
      <c r="K16" s="44">
        <v>312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100</v>
      </c>
      <c r="G17" s="43">
        <v>13.6</v>
      </c>
      <c r="H17" s="43">
        <v>26.13</v>
      </c>
      <c r="I17" s="43">
        <v>13.74</v>
      </c>
      <c r="J17" s="43">
        <v>344.89</v>
      </c>
      <c r="K17" s="44">
        <v>294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43">
        <v>200</v>
      </c>
      <c r="G18" s="43"/>
      <c r="H18" s="43"/>
      <c r="I18" s="43">
        <v>19</v>
      </c>
      <c r="J18" s="43">
        <v>80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22.529999999999998</v>
      </c>
      <c r="H23" s="19">
        <f t="shared" si="2"/>
        <v>38.519999999999996</v>
      </c>
      <c r="I23" s="19">
        <f t="shared" si="2"/>
        <v>85.31</v>
      </c>
      <c r="J23" s="19">
        <f t="shared" si="2"/>
        <v>787.8599999999999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1480</v>
      </c>
      <c r="G24" s="32">
        <f t="shared" ref="G24:J24" si="4">G13+G23</f>
        <v>36.753999999999998</v>
      </c>
      <c r="H24" s="32">
        <f t="shared" si="4"/>
        <v>51.559999999999995</v>
      </c>
      <c r="I24" s="32">
        <f t="shared" si="4"/>
        <v>209.85</v>
      </c>
      <c r="J24" s="32">
        <f t="shared" si="4"/>
        <v>1463.1799999999998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210</v>
      </c>
      <c r="G25" s="40">
        <v>6.1</v>
      </c>
      <c r="H25" s="40">
        <v>10.72</v>
      </c>
      <c r="I25" s="40">
        <v>32.380000000000003</v>
      </c>
      <c r="J25" s="40">
        <v>251</v>
      </c>
      <c r="K25" s="41">
        <v>181</v>
      </c>
      <c r="L25" s="40"/>
    </row>
    <row r="26" spans="1:12" ht="15" x14ac:dyDescent="0.25">
      <c r="A26" s="14"/>
      <c r="B26" s="15"/>
      <c r="C26" s="11"/>
      <c r="D26" s="6" t="s">
        <v>23</v>
      </c>
      <c r="E26" s="42" t="s">
        <v>58</v>
      </c>
      <c r="F26" s="43">
        <v>50</v>
      </c>
      <c r="G26" s="43">
        <v>5.8</v>
      </c>
      <c r="H26" s="43">
        <v>8.3000000000000007</v>
      </c>
      <c r="I26" s="43">
        <v>14.83</v>
      </c>
      <c r="J26" s="43">
        <v>157</v>
      </c>
      <c r="K26" s="44">
        <v>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4.08</v>
      </c>
      <c r="H27" s="43">
        <v>3.5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19.14</v>
      </c>
      <c r="H32" s="19">
        <f t="shared" ref="H32" si="7">SUM(H25:H31)</f>
        <v>22.92</v>
      </c>
      <c r="I32" s="19">
        <f t="shared" ref="I32" si="8">SUM(I25:I31)</f>
        <v>84.109999999999985</v>
      </c>
      <c r="J32" s="19">
        <f t="shared" ref="J32:L32" si="9">SUM(J25:J31)</f>
        <v>620.12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60</v>
      </c>
      <c r="F33" s="40">
        <v>100</v>
      </c>
      <c r="G33" s="40">
        <v>1.1000000000000001</v>
      </c>
      <c r="H33" s="40">
        <v>0.2</v>
      </c>
      <c r="I33" s="40">
        <v>3.8</v>
      </c>
      <c r="J33" s="40">
        <v>22</v>
      </c>
      <c r="K33" s="41">
        <v>71</v>
      </c>
      <c r="L33" s="40"/>
    </row>
    <row r="34" spans="1:12" ht="15" x14ac:dyDescent="0.2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1.44</v>
      </c>
      <c r="H34" s="43">
        <v>3.94</v>
      </c>
      <c r="I34" s="43">
        <v>8.75</v>
      </c>
      <c r="J34" s="43">
        <v>83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10.64</v>
      </c>
      <c r="H35" s="43">
        <v>28.19</v>
      </c>
      <c r="I35" s="43">
        <v>2.89</v>
      </c>
      <c r="J35" s="43">
        <v>309</v>
      </c>
      <c r="K35" s="44">
        <v>260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5.46</v>
      </c>
      <c r="H36" s="43">
        <v>5.79</v>
      </c>
      <c r="I36" s="43">
        <v>30.46</v>
      </c>
      <c r="J36" s="43">
        <v>195.7</v>
      </c>
      <c r="K36" s="44">
        <v>203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/>
      <c r="H37" s="43"/>
      <c r="I37" s="43">
        <v>19</v>
      </c>
      <c r="J37" s="43">
        <v>80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>
        <v>40</v>
      </c>
      <c r="G38" s="43">
        <v>3.16</v>
      </c>
      <c r="H38" s="43">
        <v>0.4</v>
      </c>
      <c r="I38" s="43">
        <v>19.32</v>
      </c>
      <c r="J38" s="43">
        <v>93.52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21.8</v>
      </c>
      <c r="H42" s="19">
        <f t="shared" ref="H42" si="11">SUM(H33:H41)</f>
        <v>38.519999999999996</v>
      </c>
      <c r="I42" s="19">
        <f t="shared" ref="I42" si="12">SUM(I33:I41)</f>
        <v>84.22</v>
      </c>
      <c r="J42" s="19">
        <f t="shared" ref="J42:L42" si="13">SUM(J33:J41)</f>
        <v>783.22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1290</v>
      </c>
      <c r="G43" s="32">
        <f t="shared" ref="G43" si="14">G32+G42</f>
        <v>40.94</v>
      </c>
      <c r="H43" s="32">
        <f t="shared" ref="H43" si="15">H32+H42</f>
        <v>61.44</v>
      </c>
      <c r="I43" s="32">
        <f t="shared" ref="I43" si="16">I32+I42</f>
        <v>168.32999999999998</v>
      </c>
      <c r="J43" s="32">
        <f t="shared" ref="J43:L43" si="17">J32+J42</f>
        <v>1403.3400000000001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18.59</v>
      </c>
      <c r="H44" s="40">
        <v>33.11</v>
      </c>
      <c r="I44" s="40">
        <v>3.52</v>
      </c>
      <c r="J44" s="40">
        <v>386.2</v>
      </c>
      <c r="K44" s="41">
        <v>210</v>
      </c>
      <c r="L44" s="40"/>
    </row>
    <row r="45" spans="1:12" ht="15" x14ac:dyDescent="0.25">
      <c r="A45" s="23"/>
      <c r="B45" s="15"/>
      <c r="C45" s="11"/>
      <c r="D45" s="6" t="s">
        <v>66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120</v>
      </c>
      <c r="G48" s="43">
        <v>1.44</v>
      </c>
      <c r="H48" s="43">
        <v>0</v>
      </c>
      <c r="I48" s="43">
        <v>26.4</v>
      </c>
      <c r="J48" s="43">
        <v>112.8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50</v>
      </c>
      <c r="G49" s="43">
        <v>2.66</v>
      </c>
      <c r="H49" s="43">
        <v>7.23</v>
      </c>
      <c r="I49" s="43">
        <v>19.8</v>
      </c>
      <c r="J49" s="43">
        <v>144</v>
      </c>
      <c r="K49" s="44">
        <v>331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25.92</v>
      </c>
      <c r="H51" s="19">
        <f t="shared" ref="H51" si="19">SUM(H44:H50)</f>
        <v>40.760000000000005</v>
      </c>
      <c r="I51" s="19">
        <f t="shared" ref="I51" si="20">SUM(I44:I50)</f>
        <v>84.04</v>
      </c>
      <c r="J51" s="19">
        <f t="shared" ref="J51:L51" si="21">SUM(J44:J50)</f>
        <v>796.52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100</v>
      </c>
      <c r="G52" s="43">
        <v>0.7</v>
      </c>
      <c r="H52" s="43">
        <v>0.1</v>
      </c>
      <c r="I52" s="43">
        <v>1.9</v>
      </c>
      <c r="J52" s="43">
        <v>12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1.61</v>
      </c>
      <c r="H53" s="43">
        <v>4.07</v>
      </c>
      <c r="I53" s="43">
        <v>9.58</v>
      </c>
      <c r="J53" s="43">
        <v>85.8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200</v>
      </c>
      <c r="G54" s="43">
        <v>14.06</v>
      </c>
      <c r="H54" s="43">
        <v>33.71</v>
      </c>
      <c r="I54" s="43">
        <v>18.95</v>
      </c>
      <c r="J54" s="43">
        <v>437.7</v>
      </c>
      <c r="K54" s="44">
        <v>259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/>
      <c r="H56" s="43"/>
      <c r="I56" s="43">
        <v>19</v>
      </c>
      <c r="J56" s="43">
        <v>80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63</v>
      </c>
      <c r="F57" s="43">
        <v>40</v>
      </c>
      <c r="G57" s="43">
        <v>3.16</v>
      </c>
      <c r="H57" s="43">
        <v>0.4</v>
      </c>
      <c r="I57" s="43">
        <v>19.32</v>
      </c>
      <c r="J57" s="43">
        <v>93.52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19.53</v>
      </c>
      <c r="H61" s="19">
        <f t="shared" ref="H61" si="23">SUM(H52:H60)</f>
        <v>38.28</v>
      </c>
      <c r="I61" s="19">
        <f t="shared" ref="I61" si="24">SUM(I52:I60)</f>
        <v>68.75</v>
      </c>
      <c r="J61" s="19">
        <f t="shared" ref="J61:L61" si="25">SUM(J52:J60)</f>
        <v>709.02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1350</v>
      </c>
      <c r="G62" s="32">
        <f t="shared" ref="G62" si="26">G51+G61</f>
        <v>45.45</v>
      </c>
      <c r="H62" s="32">
        <f t="shared" ref="H62" si="27">H51+H61</f>
        <v>79.040000000000006</v>
      </c>
      <c r="I62" s="32">
        <f t="shared" ref="I62" si="28">I51+I61</f>
        <v>152.79000000000002</v>
      </c>
      <c r="J62" s="32">
        <f t="shared" ref="J62:L62" si="29">J51+J61</f>
        <v>1505.54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210</v>
      </c>
      <c r="G63" s="40">
        <v>7.5</v>
      </c>
      <c r="H63" s="40">
        <v>11.73</v>
      </c>
      <c r="I63" s="40">
        <v>37</v>
      </c>
      <c r="J63" s="40">
        <v>285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23</v>
      </c>
      <c r="E64" s="42" t="s">
        <v>50</v>
      </c>
      <c r="F64" s="43">
        <v>55</v>
      </c>
      <c r="G64" s="43">
        <v>2.4</v>
      </c>
      <c r="H64" s="43">
        <v>3.87</v>
      </c>
      <c r="I64" s="43">
        <v>27.83</v>
      </c>
      <c r="J64" s="43">
        <v>156</v>
      </c>
      <c r="K64" s="44">
        <v>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13.13</v>
      </c>
      <c r="H70" s="19">
        <f t="shared" ref="H70" si="31">SUM(H63:H69)</f>
        <v>16.02</v>
      </c>
      <c r="I70" s="19">
        <f t="shared" ref="I70" si="32">SUM(I63:I69)</f>
        <v>99.15</v>
      </c>
      <c r="J70" s="19">
        <f t="shared" ref="J70:L70" si="33">SUM(J63:J69)</f>
        <v>594.52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72</v>
      </c>
      <c r="F71" s="40">
        <v>100</v>
      </c>
      <c r="G71" s="40">
        <v>1.3</v>
      </c>
      <c r="H71" s="40">
        <v>3.23</v>
      </c>
      <c r="I71" s="40">
        <v>6.5</v>
      </c>
      <c r="J71" s="40">
        <v>60.4</v>
      </c>
      <c r="K71" s="41">
        <v>45</v>
      </c>
      <c r="L71" s="40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112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100</v>
      </c>
      <c r="G73" s="43">
        <v>13.6</v>
      </c>
      <c r="H73" s="43">
        <v>26.13</v>
      </c>
      <c r="I73" s="43">
        <v>13.74</v>
      </c>
      <c r="J73" s="43">
        <v>344.89</v>
      </c>
      <c r="K73" s="44">
        <v>294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4.46</v>
      </c>
      <c r="H74" s="43">
        <v>4.34</v>
      </c>
      <c r="I74" s="43">
        <v>31.69</v>
      </c>
      <c r="J74" s="43">
        <v>183.6</v>
      </c>
      <c r="K74" s="44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/>
      <c r="H75" s="43"/>
      <c r="I75" s="43">
        <v>19</v>
      </c>
      <c r="J75" s="43">
        <v>80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3.16</v>
      </c>
      <c r="H76" s="43">
        <v>0.4</v>
      </c>
      <c r="I76" s="43">
        <v>19.32</v>
      </c>
      <c r="J76" s="43">
        <v>93.52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48</v>
      </c>
      <c r="F78" s="43">
        <v>30</v>
      </c>
      <c r="G78" s="43">
        <v>0.53</v>
      </c>
      <c r="H78" s="43">
        <v>1.5</v>
      </c>
      <c r="I78" s="43">
        <v>2.1</v>
      </c>
      <c r="J78" s="43">
        <v>24.03</v>
      </c>
      <c r="K78" s="44"/>
      <c r="L78" s="43"/>
    </row>
    <row r="79" spans="1:12" ht="15" x14ac:dyDescent="0.25">
      <c r="A79" s="23"/>
      <c r="B79" s="15"/>
      <c r="C79" s="11"/>
      <c r="D79" s="6"/>
      <c r="E79" s="42" t="s">
        <v>91</v>
      </c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25.1</v>
      </c>
      <c r="H80" s="19">
        <f t="shared" ref="H80" si="35">SUM(H71:H79)</f>
        <v>37.82</v>
      </c>
      <c r="I80" s="19">
        <f t="shared" ref="I80" si="36">SUM(I71:I79)</f>
        <v>104.9</v>
      </c>
      <c r="J80" s="19">
        <f t="shared" ref="J80:L80" si="37">SUM(J71:J79)</f>
        <v>873.64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1325</v>
      </c>
      <c r="G81" s="32">
        <f t="shared" ref="G81" si="38">G70+G80</f>
        <v>38.230000000000004</v>
      </c>
      <c r="H81" s="32">
        <f t="shared" ref="H81" si="39">H70+H80</f>
        <v>53.84</v>
      </c>
      <c r="I81" s="32">
        <f t="shared" ref="I81" si="40">I70+I80</f>
        <v>204.05</v>
      </c>
      <c r="J81" s="32">
        <f t="shared" ref="J81:L81" si="41">J70+J80</f>
        <v>1468.1599999999999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210</v>
      </c>
      <c r="G82" s="40">
        <v>7.63</v>
      </c>
      <c r="H82" s="40">
        <v>11.1</v>
      </c>
      <c r="I82" s="40">
        <v>57.78</v>
      </c>
      <c r="J82" s="40">
        <v>334</v>
      </c>
      <c r="K82" s="41">
        <v>174</v>
      </c>
      <c r="L82" s="40"/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65</v>
      </c>
      <c r="F88" s="43">
        <v>50</v>
      </c>
      <c r="G88" s="43">
        <v>2.66</v>
      </c>
      <c r="H88" s="43">
        <v>7.23</v>
      </c>
      <c r="I88" s="43">
        <v>19.8</v>
      </c>
      <c r="J88" s="43">
        <v>144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13.52</v>
      </c>
      <c r="H89" s="19">
        <f t="shared" ref="H89" si="43">SUM(H82:H88)</f>
        <v>18.75</v>
      </c>
      <c r="I89" s="19">
        <f t="shared" ref="I89" si="44">SUM(I82:I88)</f>
        <v>111.89999999999999</v>
      </c>
      <c r="J89" s="19">
        <f t="shared" ref="J89:L89" si="45">SUM(J82:J88)</f>
        <v>631.52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1.1000000000000001</v>
      </c>
      <c r="H90" s="43">
        <v>0.2</v>
      </c>
      <c r="I90" s="43">
        <v>3.8</v>
      </c>
      <c r="J90" s="43">
        <v>22</v>
      </c>
      <c r="K90" s="44">
        <v>71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200</v>
      </c>
      <c r="G91" s="43">
        <v>4.3899999999999997</v>
      </c>
      <c r="H91" s="43">
        <v>4.22</v>
      </c>
      <c r="I91" s="43">
        <v>13.23</v>
      </c>
      <c r="J91" s="43">
        <v>118.6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200</v>
      </c>
      <c r="G92" s="43">
        <v>16.95</v>
      </c>
      <c r="H92" s="43">
        <v>10.47</v>
      </c>
      <c r="I92" s="43">
        <v>35.729999999999997</v>
      </c>
      <c r="J92" s="43">
        <v>305.3</v>
      </c>
      <c r="K92" s="44">
        <v>291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/>
      <c r="H94" s="43"/>
      <c r="I94" s="43">
        <v>19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>
        <v>40</v>
      </c>
      <c r="G95" s="43">
        <v>3.16</v>
      </c>
      <c r="H95" s="43">
        <v>0.4</v>
      </c>
      <c r="I95" s="43">
        <v>19.32</v>
      </c>
      <c r="J95" s="43">
        <v>93.52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25.599999999999998</v>
      </c>
      <c r="H99" s="19">
        <f t="shared" ref="H99" si="47">SUM(H90:H98)</f>
        <v>15.290000000000001</v>
      </c>
      <c r="I99" s="19">
        <f t="shared" ref="I99" si="48">SUM(I90:I98)</f>
        <v>91.079999999999984</v>
      </c>
      <c r="J99" s="19">
        <f t="shared" ref="J99:L99" si="49">SUM(J90:J98)</f>
        <v>619.41999999999996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1240</v>
      </c>
      <c r="G100" s="32">
        <f t="shared" ref="G100" si="50">G89+G99</f>
        <v>39.119999999999997</v>
      </c>
      <c r="H100" s="32">
        <f t="shared" ref="H100" si="51">H89+H99</f>
        <v>34.04</v>
      </c>
      <c r="I100" s="32">
        <f t="shared" ref="I100" si="52">I89+I99</f>
        <v>202.97999999999996</v>
      </c>
      <c r="J100" s="32">
        <f t="shared" ref="J100:L100" si="53">J89+J99</f>
        <v>1250.94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210</v>
      </c>
      <c r="G101" s="40">
        <v>4.8499999999999996</v>
      </c>
      <c r="H101" s="40">
        <v>10.199999999999999</v>
      </c>
      <c r="I101" s="40">
        <v>31.82</v>
      </c>
      <c r="J101" s="40">
        <v>239</v>
      </c>
      <c r="K101" s="41">
        <v>182</v>
      </c>
      <c r="L101" s="40"/>
    </row>
    <row r="102" spans="1:12" ht="15" x14ac:dyDescent="0.25">
      <c r="A102" s="23"/>
      <c r="B102" s="15"/>
      <c r="C102" s="11"/>
      <c r="D102" s="51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53</v>
      </c>
      <c r="F105" s="43">
        <v>120</v>
      </c>
      <c r="G105" s="43">
        <v>1.44</v>
      </c>
      <c r="H105" s="43">
        <v>0</v>
      </c>
      <c r="I105" s="43">
        <v>26.4</v>
      </c>
      <c r="J105" s="43">
        <v>112.8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52</v>
      </c>
      <c r="F106" s="43">
        <v>120</v>
      </c>
      <c r="G106" s="43">
        <v>5</v>
      </c>
      <c r="H106" s="43">
        <v>2.42</v>
      </c>
      <c r="I106" s="43">
        <v>32</v>
      </c>
      <c r="J106" s="43">
        <v>170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690</v>
      </c>
      <c r="G108" s="19">
        <f t="shared" ref="G108:J108" si="54">SUM(G101:G107)</f>
        <v>14.52</v>
      </c>
      <c r="H108" s="19">
        <f t="shared" si="54"/>
        <v>13.04</v>
      </c>
      <c r="I108" s="19">
        <f t="shared" si="54"/>
        <v>124.53999999999999</v>
      </c>
      <c r="J108" s="19">
        <f t="shared" si="54"/>
        <v>675.31999999999994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100</v>
      </c>
      <c r="G109" s="43">
        <v>1.3</v>
      </c>
      <c r="H109" s="43">
        <v>3.23</v>
      </c>
      <c r="I109" s="43">
        <v>6.5</v>
      </c>
      <c r="J109" s="43">
        <v>60.4</v>
      </c>
      <c r="K109" s="44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1.44</v>
      </c>
      <c r="H110" s="43">
        <v>3.93</v>
      </c>
      <c r="I110" s="43">
        <v>8.75</v>
      </c>
      <c r="J110" s="43">
        <v>83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13.6</v>
      </c>
      <c r="H111" s="43">
        <v>26.13</v>
      </c>
      <c r="I111" s="43">
        <v>13.74</v>
      </c>
      <c r="J111" s="43">
        <v>344.89</v>
      </c>
      <c r="K111" s="44">
        <v>294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3.06</v>
      </c>
      <c r="H112" s="43">
        <v>4.8</v>
      </c>
      <c r="I112" s="43">
        <v>20.43</v>
      </c>
      <c r="J112" s="43">
        <v>137.25</v>
      </c>
      <c r="K112" s="44">
        <v>312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/>
      <c r="H113" s="43"/>
      <c r="I113" s="43">
        <v>19</v>
      </c>
      <c r="J113" s="43">
        <v>80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63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93.52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22.56</v>
      </c>
      <c r="H118" s="19">
        <f t="shared" si="56"/>
        <v>38.489999999999995</v>
      </c>
      <c r="I118" s="19">
        <f t="shared" si="56"/>
        <v>87.740000000000009</v>
      </c>
      <c r="J118" s="19">
        <f t="shared" si="56"/>
        <v>799.06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1480</v>
      </c>
      <c r="G119" s="32">
        <f t="shared" ref="G119" si="58">G108+G118</f>
        <v>37.08</v>
      </c>
      <c r="H119" s="32">
        <f t="shared" ref="H119" si="59">H108+H118</f>
        <v>51.529999999999994</v>
      </c>
      <c r="I119" s="32">
        <f t="shared" ref="I119" si="60">I108+I118</f>
        <v>212.28</v>
      </c>
      <c r="J119" s="32">
        <f t="shared" ref="J119:L119" si="61">J108+J118</f>
        <v>1474.3799999999999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6.1</v>
      </c>
      <c r="H120" s="40">
        <v>10.72</v>
      </c>
      <c r="I120" s="40">
        <v>32.380000000000003</v>
      </c>
      <c r="J120" s="40">
        <v>251</v>
      </c>
      <c r="K120" s="41">
        <v>181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4.08</v>
      </c>
      <c r="H122" s="43">
        <v>3.5</v>
      </c>
      <c r="I122" s="43">
        <v>17.579999999999998</v>
      </c>
      <c r="J122" s="43">
        <v>118.6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81</v>
      </c>
      <c r="F126" s="43">
        <v>50</v>
      </c>
      <c r="G126" s="43">
        <v>2.66</v>
      </c>
      <c r="H126" s="43">
        <v>7.23</v>
      </c>
      <c r="I126" s="43">
        <v>19.8</v>
      </c>
      <c r="J126" s="43">
        <v>144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</v>
      </c>
      <c r="H127" s="19">
        <f t="shared" si="62"/>
        <v>21.85</v>
      </c>
      <c r="I127" s="19">
        <f t="shared" si="62"/>
        <v>89.08</v>
      </c>
      <c r="J127" s="19">
        <f t="shared" si="62"/>
        <v>607.12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100</v>
      </c>
      <c r="G128" s="43">
        <v>1.4079999999999999</v>
      </c>
      <c r="H128" s="43">
        <v>6.01</v>
      </c>
      <c r="I128" s="43">
        <v>8.26</v>
      </c>
      <c r="J128" s="43">
        <v>92.8</v>
      </c>
      <c r="K128" s="44">
        <v>52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1.61</v>
      </c>
      <c r="H129" s="43">
        <v>4.07</v>
      </c>
      <c r="I129" s="43">
        <v>9.58</v>
      </c>
      <c r="J129" s="43">
        <v>85.8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11.78</v>
      </c>
      <c r="H130" s="43">
        <v>10.119999999999999</v>
      </c>
      <c r="I130" s="43">
        <v>2.4500000000000002</v>
      </c>
      <c r="J130" s="43">
        <v>150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8.6</v>
      </c>
      <c r="H131" s="43">
        <v>6.093</v>
      </c>
      <c r="I131" s="43">
        <v>38.64</v>
      </c>
      <c r="J131" s="43">
        <v>243.75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/>
      <c r="H132" s="43"/>
      <c r="I132" s="43">
        <v>19</v>
      </c>
      <c r="J132" s="43">
        <v>80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93.52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26.557999999999996</v>
      </c>
      <c r="H137" s="19">
        <f t="shared" si="64"/>
        <v>26.692999999999998</v>
      </c>
      <c r="I137" s="19">
        <f t="shared" si="64"/>
        <v>97.25</v>
      </c>
      <c r="J137" s="19">
        <f t="shared" si="64"/>
        <v>745.87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1290</v>
      </c>
      <c r="G138" s="32">
        <f t="shared" ref="G138" si="66">G127+G137</f>
        <v>42.557999999999993</v>
      </c>
      <c r="H138" s="32">
        <f t="shared" ref="H138" si="67">H127+H137</f>
        <v>48.542999999999999</v>
      </c>
      <c r="I138" s="32">
        <f t="shared" ref="I138" si="68">I127+I137</f>
        <v>186.32999999999998</v>
      </c>
      <c r="J138" s="32">
        <f t="shared" ref="J138:L138" si="69">J127+J137</f>
        <v>1352.99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200</v>
      </c>
      <c r="G139" s="40">
        <v>18.59</v>
      </c>
      <c r="H139" s="40">
        <v>33.11</v>
      </c>
      <c r="I139" s="40">
        <v>3.52</v>
      </c>
      <c r="J139" s="40">
        <v>386.2</v>
      </c>
      <c r="K139" s="41">
        <v>210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50</v>
      </c>
      <c r="G142" s="43">
        <v>5.8</v>
      </c>
      <c r="H142" s="43"/>
      <c r="I142" s="43">
        <v>14.83</v>
      </c>
      <c r="J142" s="43">
        <v>112.8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120</v>
      </c>
      <c r="G143" s="43">
        <v>1.44</v>
      </c>
      <c r="H143" s="43">
        <v>8.3000000000000007</v>
      </c>
      <c r="I143" s="43">
        <v>26.4</v>
      </c>
      <c r="J143" s="43">
        <v>112.8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25.900000000000002</v>
      </c>
      <c r="H146" s="19">
        <f t="shared" si="70"/>
        <v>41.430000000000007</v>
      </c>
      <c r="I146" s="19">
        <f t="shared" si="70"/>
        <v>59.75</v>
      </c>
      <c r="J146" s="19">
        <f t="shared" si="70"/>
        <v>671.8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100</v>
      </c>
      <c r="G147" s="43">
        <v>0.7</v>
      </c>
      <c r="H147" s="43">
        <v>0.1</v>
      </c>
      <c r="I147" s="43">
        <v>1.9</v>
      </c>
      <c r="J147" s="43">
        <v>12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4.3899999999999997</v>
      </c>
      <c r="H148" s="43">
        <v>4.22</v>
      </c>
      <c r="I148" s="43">
        <v>13.23</v>
      </c>
      <c r="J148" s="43">
        <v>118.6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85</v>
      </c>
      <c r="F149" s="43">
        <v>200</v>
      </c>
      <c r="G149" s="43">
        <v>14.06</v>
      </c>
      <c r="H149" s="43">
        <v>33.71</v>
      </c>
      <c r="I149" s="43">
        <v>18.95</v>
      </c>
      <c r="J149" s="43">
        <v>437.7</v>
      </c>
      <c r="K149" s="44">
        <v>259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/>
      <c r="H151" s="43"/>
      <c r="I151" s="43">
        <v>19</v>
      </c>
      <c r="J151" s="43">
        <v>80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63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93.52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22.31</v>
      </c>
      <c r="H156" s="19">
        <f t="shared" si="72"/>
        <v>38.43</v>
      </c>
      <c r="I156" s="19">
        <f t="shared" si="72"/>
        <v>72.400000000000006</v>
      </c>
      <c r="J156" s="19">
        <f t="shared" si="72"/>
        <v>741.81999999999994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1310</v>
      </c>
      <c r="G157" s="32">
        <f t="shared" ref="G157" si="74">G146+G156</f>
        <v>48.21</v>
      </c>
      <c r="H157" s="32">
        <f t="shared" ref="H157" si="75">H146+H156</f>
        <v>79.860000000000014</v>
      </c>
      <c r="I157" s="32">
        <f t="shared" ref="I157" si="76">I146+I156</f>
        <v>132.15</v>
      </c>
      <c r="J157" s="32">
        <f t="shared" ref="J157:L157" si="77">J146+J156</f>
        <v>1413.62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210</v>
      </c>
      <c r="G158" s="40">
        <v>7.5</v>
      </c>
      <c r="H158" s="40">
        <v>11.73</v>
      </c>
      <c r="I158" s="40">
        <v>37</v>
      </c>
      <c r="J158" s="40">
        <v>285</v>
      </c>
      <c r="K158" s="41">
        <v>182</v>
      </c>
      <c r="L158" s="40"/>
    </row>
    <row r="159" spans="1:12" ht="15" x14ac:dyDescent="0.25">
      <c r="A159" s="23"/>
      <c r="B159" s="15"/>
      <c r="C159" s="11"/>
      <c r="D159" s="6" t="s">
        <v>23</v>
      </c>
      <c r="E159" s="42" t="s">
        <v>50</v>
      </c>
      <c r="F159" s="43">
        <v>55</v>
      </c>
      <c r="G159" s="43">
        <v>2.4</v>
      </c>
      <c r="H159" s="43">
        <v>3.87</v>
      </c>
      <c r="I159" s="43">
        <v>27.83</v>
      </c>
      <c r="J159" s="43">
        <v>156</v>
      </c>
      <c r="K159" s="44">
        <v>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13.13</v>
      </c>
      <c r="H165" s="19">
        <f t="shared" si="78"/>
        <v>16.02</v>
      </c>
      <c r="I165" s="19">
        <f t="shared" si="78"/>
        <v>99.15</v>
      </c>
      <c r="J165" s="19">
        <f t="shared" si="78"/>
        <v>594.52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22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1.41</v>
      </c>
      <c r="H167" s="43">
        <v>3.96</v>
      </c>
      <c r="I167" s="43">
        <v>6.32</v>
      </c>
      <c r="J167" s="43">
        <v>71.8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47</v>
      </c>
      <c r="F168" s="43">
        <v>100</v>
      </c>
      <c r="G168" s="43">
        <v>13.6</v>
      </c>
      <c r="H168" s="43">
        <v>26.13</v>
      </c>
      <c r="I168" s="43">
        <v>13.74</v>
      </c>
      <c r="J168" s="43">
        <v>344.89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5.46</v>
      </c>
      <c r="H169" s="43">
        <v>5.79</v>
      </c>
      <c r="I169" s="43">
        <v>30.46</v>
      </c>
      <c r="J169" s="43">
        <v>195.7</v>
      </c>
      <c r="K169" s="44">
        <v>203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62</v>
      </c>
      <c r="F170" s="43">
        <v>200</v>
      </c>
      <c r="G170" s="43"/>
      <c r="H170" s="43"/>
      <c r="I170" s="43">
        <v>19</v>
      </c>
      <c r="J170" s="43">
        <v>80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63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93.52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24.73</v>
      </c>
      <c r="H175" s="19">
        <f t="shared" si="80"/>
        <v>36.479999999999997</v>
      </c>
      <c r="I175" s="19">
        <f t="shared" si="80"/>
        <v>92.639999999999986</v>
      </c>
      <c r="J175" s="19">
        <f t="shared" si="80"/>
        <v>807.91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1295</v>
      </c>
      <c r="G176" s="32">
        <f t="shared" ref="G176" si="82">G165+G175</f>
        <v>37.86</v>
      </c>
      <c r="H176" s="32">
        <f t="shared" ref="H176" si="83">H165+H175</f>
        <v>52.5</v>
      </c>
      <c r="I176" s="32">
        <f t="shared" ref="I176" si="84">I165+I175</f>
        <v>191.79</v>
      </c>
      <c r="J176" s="32">
        <f t="shared" ref="J176:L176" si="85">J165+J175</f>
        <v>1402.4299999999998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210</v>
      </c>
      <c r="G177" s="40">
        <v>4.8499999999999996</v>
      </c>
      <c r="H177" s="40">
        <v>10.199999999999999</v>
      </c>
      <c r="I177" s="40">
        <v>31.82</v>
      </c>
      <c r="J177" s="40">
        <v>239</v>
      </c>
      <c r="K177" s="41">
        <v>182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/>
      <c r="F182" s="43"/>
      <c r="G182" s="43"/>
      <c r="H182" s="43"/>
      <c r="I182" s="43" t="s">
        <v>89</v>
      </c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65</v>
      </c>
      <c r="F183" s="43">
        <v>50</v>
      </c>
      <c r="G183" s="43">
        <v>2.66</v>
      </c>
      <c r="H183" s="43">
        <v>7.23</v>
      </c>
      <c r="I183" s="43">
        <v>19.32</v>
      </c>
      <c r="J183" s="43">
        <v>93.52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10.74</v>
      </c>
      <c r="H184" s="19">
        <f t="shared" si="86"/>
        <v>17.850000000000001</v>
      </c>
      <c r="I184" s="19">
        <f t="shared" si="86"/>
        <v>85.460000000000008</v>
      </c>
      <c r="J184" s="19">
        <f t="shared" si="86"/>
        <v>486.03999999999996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100</v>
      </c>
      <c r="G185" s="43">
        <v>0.7</v>
      </c>
      <c r="H185" s="43">
        <v>0.1</v>
      </c>
      <c r="I185" s="43">
        <v>1.9</v>
      </c>
      <c r="J185" s="43">
        <v>12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1.44</v>
      </c>
      <c r="H186" s="43">
        <v>3.93</v>
      </c>
      <c r="I186" s="43">
        <v>8.75</v>
      </c>
      <c r="J186" s="43">
        <v>83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100</v>
      </c>
      <c r="G187" s="43">
        <v>10.64</v>
      </c>
      <c r="H187" s="43">
        <v>28.19</v>
      </c>
      <c r="I187" s="43">
        <v>2.89</v>
      </c>
      <c r="J187" s="43">
        <v>309</v>
      </c>
      <c r="K187" s="44">
        <v>260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4.46</v>
      </c>
      <c r="H188" s="43">
        <v>4.34</v>
      </c>
      <c r="I188" s="43">
        <v>31.69</v>
      </c>
      <c r="J188" s="43">
        <v>183.6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/>
      <c r="H189" s="43"/>
      <c r="I189" s="43">
        <v>19</v>
      </c>
      <c r="J189" s="43">
        <v>80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93.52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20.400000000000002</v>
      </c>
      <c r="H194" s="19">
        <f t="shared" si="88"/>
        <v>36.96</v>
      </c>
      <c r="I194" s="19">
        <f t="shared" si="88"/>
        <v>83.550000000000011</v>
      </c>
      <c r="J194" s="19">
        <f t="shared" si="88"/>
        <v>761.12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1290</v>
      </c>
      <c r="G195" s="32">
        <f t="shared" ref="G195" si="90">G184+G194</f>
        <v>31.14</v>
      </c>
      <c r="H195" s="32">
        <f t="shared" ref="H195" si="91">H184+H194</f>
        <v>54.81</v>
      </c>
      <c r="I195" s="32">
        <f t="shared" ref="I195" si="92">I184+I194</f>
        <v>169.01000000000002</v>
      </c>
      <c r="J195" s="32">
        <f t="shared" ref="J195:L195" si="93">J184+J194</f>
        <v>1247.1599999999999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39.734200000000001</v>
      </c>
      <c r="H196" s="34">
        <f t="shared" si="94"/>
        <v>56.716300000000004</v>
      </c>
      <c r="I196" s="34">
        <f t="shared" si="94"/>
        <v>182.95599999999999</v>
      </c>
      <c r="J196" s="34">
        <f t="shared" si="94"/>
        <v>1398.1739999999998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2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2025-05-06T02:37:58Z</cp:lastPrinted>
  <dcterms:created xsi:type="dcterms:W3CDTF">2022-05-16T14:23:56Z</dcterms:created>
  <dcterms:modified xsi:type="dcterms:W3CDTF">2025-06-04T05:42:40Z</dcterms:modified>
</cp:coreProperties>
</file>